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345" windowHeight="7170" activeTab="0"/>
  </bookViews>
  <sheets>
    <sheet name="Лист2" sheetId="1" r:id="rId1"/>
    <sheet name="Лист3" sheetId="2" r:id="rId2"/>
  </sheets>
  <definedNames/>
  <calcPr fullCalcOnLoad="1"/>
</workbook>
</file>

<file path=xl/sharedStrings.xml><?xml version="1.0" encoding="utf-8"?>
<sst xmlns="http://schemas.openxmlformats.org/spreadsheetml/2006/main" count="120" uniqueCount="107">
  <si>
    <t>Всего собственных доходов</t>
  </si>
  <si>
    <t xml:space="preserve"> - налог с продаж</t>
  </si>
  <si>
    <t>Налоги на совокупный доход</t>
  </si>
  <si>
    <t>Налоги на имущество</t>
  </si>
  <si>
    <t xml:space="preserve"> </t>
  </si>
  <si>
    <t xml:space="preserve"> - налог на доходы  физических лиц </t>
  </si>
  <si>
    <t xml:space="preserve"> - земельный налог </t>
  </si>
  <si>
    <t xml:space="preserve"> Н А И М Е Н О В А Н И Е </t>
  </si>
  <si>
    <t xml:space="preserve"> - физических лиц</t>
  </si>
  <si>
    <t xml:space="preserve"> - организаций</t>
  </si>
  <si>
    <t xml:space="preserve"> - налог на имущество предприятий</t>
  </si>
  <si>
    <t xml:space="preserve"> - налог на прибыль</t>
  </si>
  <si>
    <t>Государственная пошлина</t>
  </si>
  <si>
    <t xml:space="preserve">Задолженность по отмененным налогам, сборам </t>
  </si>
  <si>
    <t xml:space="preserve"> - на наследование или дарение </t>
  </si>
  <si>
    <t>Налоги на прибыль, доходы</t>
  </si>
  <si>
    <t xml:space="preserve">Доходы от использования имущества, находящегося  </t>
  </si>
  <si>
    <t xml:space="preserve">в государственной и муниципальной собственности </t>
  </si>
  <si>
    <t xml:space="preserve"> - аренда земли </t>
  </si>
  <si>
    <t>Плата за негативное воздействие на окружающую среду</t>
  </si>
  <si>
    <t>Лицензионные сборы</t>
  </si>
  <si>
    <t>Административные платежи и сборы</t>
  </si>
  <si>
    <t>Штрафные санкции</t>
  </si>
  <si>
    <t>Прочие неналоговые доходы</t>
  </si>
  <si>
    <t>классификации</t>
  </si>
  <si>
    <t xml:space="preserve">    унитарных предприятий</t>
  </si>
  <si>
    <t>муниципальной собственности</t>
  </si>
  <si>
    <t xml:space="preserve">Доходы от реализации имущества, находящегося в  </t>
  </si>
  <si>
    <t xml:space="preserve"> - единый налог, взимаемый в связи с применением    </t>
  </si>
  <si>
    <t xml:space="preserve"> - аренда имущества   </t>
  </si>
  <si>
    <t xml:space="preserve"> - перечисление части прибыли муниципальных   </t>
  </si>
  <si>
    <t xml:space="preserve">   ПРОГНОЗ ДОХОДОВ  БЮДЖЕТА г.РУБЦОВСКА НА  2005 ГОД</t>
  </si>
  <si>
    <t>тыс.руб.</t>
  </si>
  <si>
    <t xml:space="preserve">Сумма,  </t>
  </si>
  <si>
    <t xml:space="preserve">    упрощенной системы налогообложения  </t>
  </si>
  <si>
    <t xml:space="preserve"> - единый налог на вмененный доход  </t>
  </si>
  <si>
    <t>Дотации на выравнивание уровня минимальной бюджетной обеспеченности   из краевого фонда финансовой поддержки муниципальных образований</t>
  </si>
  <si>
    <t>Субвенция на финансовое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учреждениях</t>
  </si>
  <si>
    <t>Субвенция на обеспечение деятельности образовательных учреждений для детей сирот  и детей, оставшихся без попечения родителей, специальных (коррекционных) общеобразовательных учреждений для обучающихся, воспитанников с отклонениями в развитии</t>
  </si>
  <si>
    <t>Субвенция  на содержание краевых специализированных центров и специализированных отделений муниципальных учреждений здравоохранения</t>
  </si>
  <si>
    <t>Субвенция на организацию тушения пожаров (за исключением лесных и особо сложных пожаров при чрезвычайных ситуациях)</t>
  </si>
  <si>
    <t>Субвенция на реализацию закона Алтайского края «О мерах по социальной поддержке отдельных категорий ветеранов»</t>
  </si>
  <si>
    <t>Субвенция на реализацию закона Алтайского края «О мерах по социальной поддержке жертв политических репрессий»</t>
  </si>
  <si>
    <t>Субвенция на реализацию закона Алтайского края «О предоставлении субсидий на оплату жилищно-коммунальных услуг в Алтайском крае»</t>
  </si>
  <si>
    <t>Субвенция на оказание материальной помощи малоимущим гражданам</t>
  </si>
  <si>
    <t>Субвенция из Федерального фонда компенсаций на оплату жилищно-коммунальных услуг отдельным категориям граждан, предусмотренных Федеральным законом «О социальной защите инвалидов в Российской Федерации», Федеральным законом «О ветеранах», Законом Российской Федерации «О социальной защите граждан, подвергшихся воздействию радиации вследствие катастрофы на Чернобыльской АЭС», Федеральным законом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 и Федеральным законом «О социальных гарантиях гражданам, подвергшимся радиационному воздействию вследствие ядерных испытаний на Семипалатинском полигоне»</t>
  </si>
  <si>
    <t>Субвенция из Федерального фонда компенсаций на реализацию Закона Российской Федерации «О донорстве крови и её компонентов»</t>
  </si>
  <si>
    <t>Субвенция из Федерального фонда компенсаций на выполнение федеральных полномочий по государственной регистрации актов гражданского состояния</t>
  </si>
  <si>
    <t>Субвенция на выплату денежных средств на детей, находящихся под опекой (попечительством)</t>
  </si>
  <si>
    <t xml:space="preserve">Код бюджетной </t>
  </si>
  <si>
    <t>000 1 08 00000 00 0000 000</t>
  </si>
  <si>
    <t>000 1 11 00000 00 0000 000</t>
  </si>
  <si>
    <t xml:space="preserve">                                        440 </t>
  </si>
  <si>
    <t>000 1 16 00000 00 0000 000</t>
  </si>
  <si>
    <t>000 2 02 01010 02 0000 151</t>
  </si>
  <si>
    <t>Всего доходов</t>
  </si>
  <si>
    <t xml:space="preserve">Источники внутреннего финансирования дефицита  </t>
  </si>
  <si>
    <t>бюджета</t>
  </si>
  <si>
    <t>Поступления от продажи земли</t>
  </si>
  <si>
    <t>000 0 60 10000 03 0000 430</t>
  </si>
  <si>
    <t>Бюджетные кредиты, полученные от бюджетов других уровней</t>
  </si>
  <si>
    <t>организаций</t>
  </si>
  <si>
    <t xml:space="preserve">бюджетной системы РФ, кредиты, полученные от кредитных </t>
  </si>
  <si>
    <t>000 2 02 02080 02 0000 151</t>
  </si>
  <si>
    <t>000 2 02 02120 02 0000 152</t>
  </si>
  <si>
    <t>000 2 02 02000 00 0000 151</t>
  </si>
  <si>
    <t>000 2 02 02110 02 0000 151</t>
  </si>
  <si>
    <t>000 02 01 01 00 00 0000 710</t>
  </si>
  <si>
    <t xml:space="preserve">  Глава города                                                                                                      А.А.Дерфлер</t>
  </si>
  <si>
    <t>182 1 09 01000 03 0000 110</t>
  </si>
  <si>
    <t>182 1 00 00000 00 0000 000</t>
  </si>
  <si>
    <t>182 1 01 00000 00 0000 000</t>
  </si>
  <si>
    <t>182 1 01 02000 01 0000 110</t>
  </si>
  <si>
    <t>182 1 05 00000 00 0000 000</t>
  </si>
  <si>
    <t>182 1 05 01000 01 0000 110</t>
  </si>
  <si>
    <t>182 1 05 02000 01 0000 110</t>
  </si>
  <si>
    <t>182 1 06 00000 00 0000 000</t>
  </si>
  <si>
    <t>182 1 06 03000 01 0000 110</t>
  </si>
  <si>
    <t>182 1 06 01000 03 0000 110</t>
  </si>
  <si>
    <t>182 1 06 02000 02 0000 110</t>
  </si>
  <si>
    <t>182 1 06 06000 03 0000 110</t>
  </si>
  <si>
    <t>182 1 09 06010 02 0000 110</t>
  </si>
  <si>
    <t>182 1 09 04010 02 0000 110</t>
  </si>
  <si>
    <t>Поступления из краевого бюджета, всего</t>
  </si>
  <si>
    <t>182 1 09 00000 00 0000 000</t>
  </si>
  <si>
    <t>Доходы</t>
  </si>
  <si>
    <t>Остатки средств</t>
  </si>
  <si>
    <t>Субвенция на создание и функционирование комиссий по делам несовершеннолетних и защите их прав</t>
  </si>
  <si>
    <t>0002 02 01030 03 0000 151</t>
  </si>
  <si>
    <t>000 2 02 02110 02 0000 152</t>
  </si>
  <si>
    <t>092 1 11 05033 03 0000 120</t>
  </si>
  <si>
    <t>092 1 11 07013 03 0000 120</t>
  </si>
  <si>
    <t>092 1 13 02000 00 0000 130</t>
  </si>
  <si>
    <t>092 1 14 02030 03 0000 410</t>
  </si>
  <si>
    <t>092 1 15 00000 00 0000 000</t>
  </si>
  <si>
    <t>092 1 17 00000 00 0000 000</t>
  </si>
  <si>
    <t>498 1 12 01000 01 0000 120</t>
  </si>
  <si>
    <t>092 1 11 05012 03 0000 120</t>
  </si>
  <si>
    <t>000 2 02 02000 02 0000 151</t>
  </si>
  <si>
    <t>000 2 02 04000 02 0000 000</t>
  </si>
  <si>
    <t>000 08  00 00 00 03 0000 000</t>
  </si>
  <si>
    <t>Приложение № 2 к постановлению</t>
  </si>
  <si>
    <t>принятому постановлением Рубцовского</t>
  </si>
  <si>
    <t>городского Совета депутатов</t>
  </si>
  <si>
    <t>Дотация  из федеральгого бюджета на возмещение убытков от содержания объектов жилищно-коммунального хозяйства и социально-культурной сферы, переданных в ведение органов местного самоуправления</t>
  </si>
  <si>
    <t>от 13 января 2005 г.№ 69-ГС</t>
  </si>
  <si>
    <t>от 30.12.2004 года № 137</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</si>
</sst>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р_._-;\-* #,##0.0_р_._-;_-* &quot;-&quot;??_р_._-;_-@_-"/>
    <numFmt numFmtId="173" formatCode="0.0"/>
    <numFmt numFmtId="174" formatCode="_-* #,##0.0_р_._-;\-* #,##0.0_р_._-;_-* &quot;-&quot;?_р_._-;_-@_-"/>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9">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sz val="8"/>
      <name val="Times New Roman"/>
      <family val="1"/>
    </font>
    <font>
      <b/>
      <sz val="10"/>
      <name val="Times New Roman"/>
      <family val="1"/>
    </font>
    <font>
      <b/>
      <sz val="12"/>
      <name val="Times New Roman"/>
      <family val="1"/>
    </font>
    <font>
      <sz val="10"/>
      <color indexed="57"/>
      <name val="Arial Cyr"/>
      <family val="0"/>
    </font>
  </fonts>
  <fills count="2">
    <fill>
      <patternFill/>
    </fill>
    <fill>
      <patternFill patternType="gray125"/>
    </fill>
  </fills>
  <borders count="18">
    <border>
      <left/>
      <right/>
      <top/>
      <bottom/>
      <diagonal/>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style="medium"/>
    </border>
    <border>
      <left style="medium"/>
      <right style="medium"/>
      <top style="thin"/>
      <bottom>
        <color indexed="63"/>
      </bottom>
    </border>
    <border>
      <left>
        <color indexed="63"/>
      </left>
      <right style="medium"/>
      <top style="medium"/>
      <bottom style="medium"/>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4">
    <xf numFmtId="0" fontId="0" fillId="0" borderId="0" xfId="0" applyAlignment="1">
      <alignment/>
    </xf>
    <xf numFmtId="0" fontId="5" fillId="0" borderId="0" xfId="0" applyFont="1" applyAlignment="1">
      <alignment/>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0" xfId="0" applyFont="1" applyBorder="1" applyAlignment="1">
      <alignment horizontal="center"/>
    </xf>
    <xf numFmtId="0" fontId="4" fillId="0" borderId="4" xfId="0" applyFont="1" applyBorder="1" applyAlignment="1">
      <alignment horizontal="center"/>
    </xf>
    <xf numFmtId="49" fontId="4" fillId="0" borderId="5" xfId="0" applyNumberFormat="1" applyFont="1" applyBorder="1" applyAlignment="1">
      <alignment/>
    </xf>
    <xf numFmtId="0" fontId="6" fillId="0" borderId="4" xfId="0" applyFont="1" applyBorder="1" applyAlignment="1">
      <alignment horizontal="center"/>
    </xf>
    <xf numFmtId="0" fontId="4" fillId="0" borderId="6" xfId="0" applyFont="1" applyBorder="1" applyAlignment="1">
      <alignment horizontal="center"/>
    </xf>
    <xf numFmtId="0" fontId="4" fillId="0" borderId="3" xfId="0" applyFont="1" applyBorder="1" applyAlignment="1">
      <alignment horizontal="center"/>
    </xf>
    <xf numFmtId="0" fontId="6" fillId="0" borderId="7" xfId="0" applyFont="1" applyBorder="1" applyAlignment="1">
      <alignment horizontal="center"/>
    </xf>
    <xf numFmtId="0" fontId="6" fillId="0" borderId="5" xfId="0" applyFont="1" applyBorder="1" applyAlignment="1">
      <alignment horizontal="center"/>
    </xf>
    <xf numFmtId="49" fontId="4" fillId="0" borderId="4" xfId="0" applyNumberFormat="1" applyFont="1" applyBorder="1" applyAlignment="1">
      <alignment/>
    </xf>
    <xf numFmtId="0" fontId="4" fillId="0" borderId="4" xfId="0" applyFont="1" applyBorder="1" applyAlignment="1">
      <alignment vertical="top" wrapText="1"/>
    </xf>
    <xf numFmtId="0" fontId="4" fillId="0" borderId="8" xfId="0" applyFont="1" applyBorder="1" applyAlignment="1">
      <alignment horizontal="center" vertical="top" wrapText="1"/>
    </xf>
    <xf numFmtId="0" fontId="4" fillId="0" borderId="5" xfId="0" applyFont="1" applyBorder="1" applyAlignment="1">
      <alignment/>
    </xf>
    <xf numFmtId="0" fontId="6" fillId="0" borderId="9" xfId="0" applyFont="1" applyBorder="1" applyAlignment="1">
      <alignment horizontal="left"/>
    </xf>
    <xf numFmtId="0" fontId="6" fillId="0" borderId="10" xfId="0" applyFont="1" applyBorder="1" applyAlignment="1">
      <alignment horizontal="left"/>
    </xf>
    <xf numFmtId="0" fontId="4" fillId="0" borderId="11" xfId="0" applyFont="1" applyBorder="1" applyAlignment="1">
      <alignment horizontal="center"/>
    </xf>
    <xf numFmtId="0" fontId="6" fillId="0" borderId="5" xfId="0" applyFont="1" applyBorder="1" applyAlignment="1">
      <alignment/>
    </xf>
    <xf numFmtId="0" fontId="6" fillId="0" borderId="1" xfId="0" applyFont="1" applyBorder="1" applyAlignment="1">
      <alignment/>
    </xf>
    <xf numFmtId="0" fontId="4" fillId="0" borderId="6" xfId="0" applyFont="1" applyBorder="1" applyAlignment="1">
      <alignment/>
    </xf>
    <xf numFmtId="0" fontId="6" fillId="0" borderId="3" xfId="0" applyFont="1" applyBorder="1" applyAlignment="1">
      <alignment/>
    </xf>
    <xf numFmtId="0" fontId="4" fillId="0" borderId="3" xfId="0" applyFont="1" applyBorder="1" applyAlignment="1">
      <alignment/>
    </xf>
    <xf numFmtId="0" fontId="6" fillId="0" borderId="7" xfId="0" applyFont="1" applyBorder="1" applyAlignment="1">
      <alignment/>
    </xf>
    <xf numFmtId="49" fontId="6" fillId="0" borderId="3" xfId="0" applyNumberFormat="1" applyFont="1" applyBorder="1" applyAlignment="1">
      <alignment/>
    </xf>
    <xf numFmtId="0" fontId="4" fillId="0" borderId="4" xfId="0" applyFont="1" applyBorder="1" applyAlignment="1">
      <alignment/>
    </xf>
    <xf numFmtId="49" fontId="4" fillId="0" borderId="11" xfId="0" applyNumberFormat="1" applyFont="1" applyBorder="1" applyAlignment="1">
      <alignment/>
    </xf>
    <xf numFmtId="0" fontId="6" fillId="0" borderId="12" xfId="0" applyFont="1" applyBorder="1" applyAlignment="1">
      <alignment horizontal="center" vertical="top" wrapText="1"/>
    </xf>
    <xf numFmtId="0" fontId="6" fillId="0" borderId="5" xfId="0" applyFont="1" applyFill="1" applyBorder="1" applyAlignment="1">
      <alignment vertical="top" wrapText="1"/>
    </xf>
    <xf numFmtId="0" fontId="4" fillId="0" borderId="1" xfId="0" applyFont="1" applyBorder="1" applyAlignment="1">
      <alignment horizontal="center"/>
    </xf>
    <xf numFmtId="0" fontId="6" fillId="0" borderId="6" xfId="0" applyFont="1" applyBorder="1" applyAlignment="1">
      <alignment/>
    </xf>
    <xf numFmtId="0" fontId="6" fillId="0" borderId="6" xfId="0" applyFont="1" applyBorder="1" applyAlignment="1">
      <alignment horizontal="center"/>
    </xf>
    <xf numFmtId="0" fontId="4" fillId="0" borderId="13" xfId="0" applyFont="1" applyBorder="1" applyAlignment="1">
      <alignment vertical="top" wrapText="1"/>
    </xf>
    <xf numFmtId="0" fontId="4" fillId="0" borderId="14" xfId="0" applyFont="1" applyBorder="1" applyAlignment="1">
      <alignment horizontal="center" vertical="top" wrapText="1"/>
    </xf>
    <xf numFmtId="0" fontId="4" fillId="0" borderId="7" xfId="0" applyFont="1" applyBorder="1" applyAlignment="1">
      <alignment vertical="top" wrapText="1"/>
    </xf>
    <xf numFmtId="0" fontId="4" fillId="0" borderId="15" xfId="0" applyFont="1" applyBorder="1" applyAlignment="1">
      <alignment horizontal="center" vertical="top" wrapText="1"/>
    </xf>
    <xf numFmtId="0" fontId="0" fillId="0" borderId="5" xfId="0" applyBorder="1" applyAlignment="1">
      <alignment/>
    </xf>
    <xf numFmtId="49" fontId="4" fillId="0" borderId="1" xfId="0" applyNumberFormat="1" applyFont="1" applyBorder="1" applyAlignment="1">
      <alignment/>
    </xf>
    <xf numFmtId="49" fontId="4" fillId="0" borderId="6" xfId="0" applyNumberFormat="1" applyFont="1" applyBorder="1" applyAlignment="1">
      <alignment/>
    </xf>
    <xf numFmtId="49" fontId="4" fillId="0" borderId="3" xfId="0" applyNumberFormat="1" applyFont="1" applyBorder="1" applyAlignment="1">
      <alignment/>
    </xf>
    <xf numFmtId="49" fontId="4" fillId="0" borderId="7" xfId="0" applyNumberFormat="1" applyFont="1" applyBorder="1" applyAlignment="1">
      <alignment/>
    </xf>
    <xf numFmtId="0" fontId="4" fillId="0" borderId="13" xfId="0" applyFont="1" applyBorder="1" applyAlignment="1">
      <alignment/>
    </xf>
    <xf numFmtId="0" fontId="4" fillId="0" borderId="7" xfId="0" applyFont="1" applyBorder="1" applyAlignment="1">
      <alignment/>
    </xf>
    <xf numFmtId="49" fontId="4" fillId="0" borderId="0" xfId="0" applyNumberFormat="1" applyFont="1" applyBorder="1" applyAlignment="1">
      <alignment/>
    </xf>
    <xf numFmtId="0" fontId="8" fillId="0" borderId="0" xfId="0" applyFont="1" applyAlignment="1">
      <alignment/>
    </xf>
    <xf numFmtId="49" fontId="4" fillId="0" borderId="3" xfId="0" applyNumberFormat="1" applyFont="1" applyBorder="1" applyAlignment="1">
      <alignment/>
    </xf>
    <xf numFmtId="0" fontId="4" fillId="0" borderId="6" xfId="0" applyFont="1" applyBorder="1" applyAlignment="1">
      <alignment vertical="top" wrapText="1"/>
    </xf>
    <xf numFmtId="0" fontId="4" fillId="0" borderId="16" xfId="0" applyFont="1" applyBorder="1" applyAlignment="1">
      <alignment horizontal="center" vertical="top" wrapText="1"/>
    </xf>
    <xf numFmtId="0" fontId="4" fillId="0" borderId="0" xfId="0" applyFont="1" applyAlignment="1">
      <alignment horizontal="right"/>
    </xf>
    <xf numFmtId="0" fontId="7" fillId="0" borderId="0" xfId="0" applyFont="1" applyAlignment="1">
      <alignment horizontal="center"/>
    </xf>
    <xf numFmtId="0" fontId="5" fillId="0" borderId="17" xfId="0" applyFont="1" applyBorder="1" applyAlignment="1">
      <alignment horizontal="center"/>
    </xf>
    <xf numFmtId="0" fontId="0" fillId="0" borderId="0" xfId="0"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8"/>
  <sheetViews>
    <sheetView tabSelected="1" workbookViewId="0" topLeftCell="A1">
      <selection activeCell="A6" sqref="A6:C6"/>
    </sheetView>
  </sheetViews>
  <sheetFormatPr defaultColWidth="9.00390625" defaultRowHeight="12.75"/>
  <cols>
    <col min="1" max="1" width="21.875" style="0" customWidth="1"/>
    <col min="2" max="2" width="51.375" style="0" customWidth="1"/>
    <col min="3" max="3" width="11.625" style="0" customWidth="1"/>
  </cols>
  <sheetData>
    <row r="1" spans="1:3" ht="15.75" customHeight="1">
      <c r="A1" s="1"/>
      <c r="B1" s="50" t="s">
        <v>101</v>
      </c>
      <c r="C1" s="50"/>
    </row>
    <row r="2" spans="1:3" ht="15.75" customHeight="1">
      <c r="A2" s="1"/>
      <c r="B2" s="50" t="s">
        <v>105</v>
      </c>
      <c r="C2" s="50"/>
    </row>
    <row r="3" spans="1:3" ht="15.75" customHeight="1">
      <c r="A3" s="1"/>
      <c r="B3" s="50" t="s">
        <v>102</v>
      </c>
      <c r="C3" s="50"/>
    </row>
    <row r="4" spans="1:3" ht="15.75" customHeight="1">
      <c r="A4" s="1"/>
      <c r="B4" s="50" t="s">
        <v>103</v>
      </c>
      <c r="C4" s="50"/>
    </row>
    <row r="5" spans="1:3" ht="12.75">
      <c r="A5" s="1"/>
      <c r="B5" s="50" t="s">
        <v>106</v>
      </c>
      <c r="C5" s="50"/>
    </row>
    <row r="6" spans="1:3" ht="15.75">
      <c r="A6" s="51" t="s">
        <v>31</v>
      </c>
      <c r="B6" s="51"/>
      <c r="C6" s="51"/>
    </row>
    <row r="7" spans="1:3" ht="13.5" thickBot="1">
      <c r="A7" s="52"/>
      <c r="B7" s="52"/>
      <c r="C7" s="1"/>
    </row>
    <row r="8" spans="1:3" ht="12.75">
      <c r="A8" s="2" t="s">
        <v>49</v>
      </c>
      <c r="B8" s="3" t="s">
        <v>7</v>
      </c>
      <c r="C8" s="2" t="s">
        <v>33</v>
      </c>
    </row>
    <row r="9" spans="1:3" ht="13.5" thickBot="1">
      <c r="A9" s="4" t="s">
        <v>24</v>
      </c>
      <c r="B9" s="5" t="s">
        <v>4</v>
      </c>
      <c r="C9" s="6" t="s">
        <v>32</v>
      </c>
    </row>
    <row r="10" spans="1:3" ht="13.5" thickBot="1">
      <c r="A10" s="7" t="s">
        <v>70</v>
      </c>
      <c r="B10" s="18" t="s">
        <v>85</v>
      </c>
      <c r="C10" s="8">
        <f>SUM(C11,C13,C17,C23,C22)</f>
        <v>176949</v>
      </c>
    </row>
    <row r="11" spans="1:5" ht="12.75">
      <c r="A11" s="39" t="s">
        <v>71</v>
      </c>
      <c r="B11" s="21" t="s">
        <v>15</v>
      </c>
      <c r="C11" s="4">
        <f>SUM(C12:C12)</f>
        <v>73531</v>
      </c>
      <c r="E11" s="46"/>
    </row>
    <row r="12" spans="1:3" ht="12.75">
      <c r="A12" s="40" t="s">
        <v>72</v>
      </c>
      <c r="B12" s="22" t="s">
        <v>5</v>
      </c>
      <c r="C12" s="9">
        <v>73531</v>
      </c>
    </row>
    <row r="13" spans="1:3" ht="12.75">
      <c r="A13" s="41" t="s">
        <v>73</v>
      </c>
      <c r="B13" s="23" t="s">
        <v>2</v>
      </c>
      <c r="C13" s="4">
        <f>SUM(C14:C16)</f>
        <v>51919</v>
      </c>
    </row>
    <row r="14" spans="1:5" ht="12.75">
      <c r="A14" s="41" t="s">
        <v>74</v>
      </c>
      <c r="B14" s="24" t="s">
        <v>28</v>
      </c>
      <c r="C14" s="10">
        <v>11861</v>
      </c>
      <c r="E14" t="s">
        <v>4</v>
      </c>
    </row>
    <row r="15" spans="1:3" ht="12.75">
      <c r="A15" s="41"/>
      <c r="B15" s="24" t="s">
        <v>34</v>
      </c>
      <c r="C15" s="10"/>
    </row>
    <row r="16" spans="1:3" ht="12.75">
      <c r="A16" s="40" t="s">
        <v>75</v>
      </c>
      <c r="B16" s="22" t="s">
        <v>35</v>
      </c>
      <c r="C16" s="9">
        <v>40058</v>
      </c>
    </row>
    <row r="17" spans="1:3" ht="12.75">
      <c r="A17" s="41" t="s">
        <v>76</v>
      </c>
      <c r="B17" s="23" t="s">
        <v>3</v>
      </c>
      <c r="C17" s="4">
        <f>SUM(C18:C21)</f>
        <v>39318</v>
      </c>
    </row>
    <row r="18" spans="1:5" ht="12.75">
      <c r="A18" s="41" t="s">
        <v>78</v>
      </c>
      <c r="B18" s="24" t="s">
        <v>8</v>
      </c>
      <c r="C18" s="10">
        <v>3323</v>
      </c>
      <c r="E18" s="45" t="s">
        <v>4</v>
      </c>
    </row>
    <row r="19" spans="1:3" ht="12.75">
      <c r="A19" s="41" t="s">
        <v>79</v>
      </c>
      <c r="B19" s="24" t="s">
        <v>9</v>
      </c>
      <c r="C19" s="10">
        <v>12806</v>
      </c>
    </row>
    <row r="20" spans="1:3" ht="12.75">
      <c r="A20" s="41" t="s">
        <v>77</v>
      </c>
      <c r="B20" s="24" t="s">
        <v>14</v>
      </c>
      <c r="C20" s="10">
        <v>463</v>
      </c>
    </row>
    <row r="21" spans="1:3" ht="12.75">
      <c r="A21" s="40" t="s">
        <v>80</v>
      </c>
      <c r="B21" s="22" t="s">
        <v>6</v>
      </c>
      <c r="C21" s="9">
        <v>22726</v>
      </c>
    </row>
    <row r="22" spans="1:3" ht="12.75">
      <c r="A22" s="42" t="s">
        <v>50</v>
      </c>
      <c r="B22" s="25" t="s">
        <v>12</v>
      </c>
      <c r="C22" s="11">
        <v>9221</v>
      </c>
    </row>
    <row r="23" spans="1:3" ht="12.75">
      <c r="A23" s="41" t="s">
        <v>84</v>
      </c>
      <c r="B23" s="26" t="s">
        <v>13</v>
      </c>
      <c r="C23" s="4">
        <f>SUM(C24:C26)</f>
        <v>2960</v>
      </c>
    </row>
    <row r="24" spans="1:3" ht="12.75">
      <c r="A24" s="41" t="s">
        <v>69</v>
      </c>
      <c r="B24" s="24" t="s">
        <v>11</v>
      </c>
      <c r="C24" s="10">
        <v>2050</v>
      </c>
    </row>
    <row r="25" spans="1:3" ht="12.75">
      <c r="A25" s="41" t="s">
        <v>82</v>
      </c>
      <c r="B25" s="24" t="s">
        <v>10</v>
      </c>
      <c r="C25" s="10">
        <v>770</v>
      </c>
    </row>
    <row r="26" spans="1:3" ht="12.75">
      <c r="A26" s="40" t="s">
        <v>81</v>
      </c>
      <c r="B26" s="22" t="s">
        <v>1</v>
      </c>
      <c r="C26" s="9">
        <v>140</v>
      </c>
    </row>
    <row r="27" spans="1:3" ht="12.75">
      <c r="A27" s="41" t="s">
        <v>51</v>
      </c>
      <c r="B27" s="23" t="s">
        <v>16</v>
      </c>
      <c r="C27" s="10"/>
    </row>
    <row r="28" spans="1:3" ht="12.75">
      <c r="A28" s="41"/>
      <c r="B28" s="23" t="s">
        <v>17</v>
      </c>
      <c r="C28" s="4">
        <f>C29+C30+C31</f>
        <v>18555</v>
      </c>
    </row>
    <row r="29" spans="1:3" ht="12.75">
      <c r="A29" s="47" t="s">
        <v>97</v>
      </c>
      <c r="B29" s="24" t="s">
        <v>18</v>
      </c>
      <c r="C29" s="10">
        <v>5000</v>
      </c>
    </row>
    <row r="30" spans="1:3" ht="12.75">
      <c r="A30" s="41" t="s">
        <v>90</v>
      </c>
      <c r="B30" s="24" t="s">
        <v>29</v>
      </c>
      <c r="C30" s="10">
        <v>11655</v>
      </c>
    </row>
    <row r="31" spans="1:3" ht="12.75">
      <c r="A31" s="41" t="s">
        <v>91</v>
      </c>
      <c r="B31" s="24" t="s">
        <v>30</v>
      </c>
      <c r="C31" s="10">
        <v>1900</v>
      </c>
    </row>
    <row r="32" spans="1:3" ht="12.75">
      <c r="A32" s="40"/>
      <c r="B32" s="24" t="s">
        <v>25</v>
      </c>
      <c r="C32" s="10"/>
    </row>
    <row r="33" spans="1:3" ht="12.75">
      <c r="A33" s="41" t="s">
        <v>96</v>
      </c>
      <c r="B33" s="28" t="s">
        <v>19</v>
      </c>
      <c r="C33" s="19">
        <v>2400</v>
      </c>
    </row>
    <row r="34" spans="1:3" ht="12.75">
      <c r="A34" s="41" t="s">
        <v>92</v>
      </c>
      <c r="B34" s="24" t="s">
        <v>20</v>
      </c>
      <c r="C34" s="10">
        <v>62</v>
      </c>
    </row>
    <row r="35" spans="1:3" ht="12.75">
      <c r="A35" s="41" t="s">
        <v>93</v>
      </c>
      <c r="B35" s="24" t="s">
        <v>27</v>
      </c>
      <c r="C35" s="10" t="s">
        <v>4</v>
      </c>
    </row>
    <row r="36" spans="1:3" ht="12.75">
      <c r="A36" s="41" t="s">
        <v>52</v>
      </c>
      <c r="B36" s="24" t="s">
        <v>26</v>
      </c>
      <c r="C36" s="10">
        <v>870</v>
      </c>
    </row>
    <row r="37" spans="1:3" ht="12.75">
      <c r="A37" s="41" t="s">
        <v>94</v>
      </c>
      <c r="B37" s="24" t="s">
        <v>21</v>
      </c>
      <c r="C37" s="10">
        <v>369</v>
      </c>
    </row>
    <row r="38" spans="1:3" ht="12.75">
      <c r="A38" s="41" t="s">
        <v>53</v>
      </c>
      <c r="B38" s="24" t="s">
        <v>22</v>
      </c>
      <c r="C38" s="10">
        <v>7788</v>
      </c>
    </row>
    <row r="39" spans="1:3" ht="13.5" thickBot="1">
      <c r="A39" s="13" t="s">
        <v>95</v>
      </c>
      <c r="B39" s="27" t="s">
        <v>23</v>
      </c>
      <c r="C39" s="6">
        <v>246</v>
      </c>
    </row>
    <row r="40" spans="1:3" ht="13.5" thickBot="1">
      <c r="A40" s="13"/>
      <c r="B40" s="17" t="s">
        <v>0</v>
      </c>
      <c r="C40" s="12">
        <f>SUM(C10,C28,C33,C34,C36,C37,C38,C39)</f>
        <v>207239</v>
      </c>
    </row>
    <row r="41" spans="1:3" ht="13.5" thickBot="1">
      <c r="A41" s="16"/>
      <c r="B41" s="20" t="s">
        <v>83</v>
      </c>
      <c r="C41" s="12">
        <f>SUM(C42:C56)</f>
        <v>677548</v>
      </c>
    </row>
    <row r="42" spans="1:3" ht="38.25">
      <c r="A42" s="43" t="s">
        <v>54</v>
      </c>
      <c r="B42" s="34" t="s">
        <v>36</v>
      </c>
      <c r="C42" s="35">
        <v>167975</v>
      </c>
    </row>
    <row r="43" spans="1:3" ht="51">
      <c r="A43" s="22" t="s">
        <v>88</v>
      </c>
      <c r="B43" s="48" t="s">
        <v>104</v>
      </c>
      <c r="C43" s="49">
        <v>64497</v>
      </c>
    </row>
    <row r="44" spans="1:3" ht="51">
      <c r="A44" s="44" t="s">
        <v>98</v>
      </c>
      <c r="B44" s="36" t="s">
        <v>37</v>
      </c>
      <c r="C44" s="37">
        <v>105511</v>
      </c>
    </row>
    <row r="45" spans="1:3" ht="63.75">
      <c r="A45" s="44" t="s">
        <v>98</v>
      </c>
      <c r="B45" s="36" t="s">
        <v>38</v>
      </c>
      <c r="C45" s="37">
        <v>35948</v>
      </c>
    </row>
    <row r="46" spans="1:3" ht="38.25">
      <c r="A46" s="44" t="s">
        <v>98</v>
      </c>
      <c r="B46" s="36" t="s">
        <v>39</v>
      </c>
      <c r="C46" s="37">
        <v>50454</v>
      </c>
    </row>
    <row r="47" spans="1:3" ht="38.25">
      <c r="A47" s="44" t="s">
        <v>98</v>
      </c>
      <c r="B47" s="36" t="s">
        <v>40</v>
      </c>
      <c r="C47" s="37">
        <v>18170</v>
      </c>
    </row>
    <row r="48" spans="1:3" ht="25.5">
      <c r="A48" s="44" t="s">
        <v>63</v>
      </c>
      <c r="B48" s="36" t="s">
        <v>41</v>
      </c>
      <c r="C48" s="37">
        <v>37173</v>
      </c>
    </row>
    <row r="49" spans="1:3" ht="25.5">
      <c r="A49" s="44" t="s">
        <v>65</v>
      </c>
      <c r="B49" s="36" t="s">
        <v>42</v>
      </c>
      <c r="C49" s="37">
        <v>3528</v>
      </c>
    </row>
    <row r="50" spans="1:3" ht="38.25">
      <c r="A50" s="44" t="s">
        <v>98</v>
      </c>
      <c r="B50" s="36" t="s">
        <v>43</v>
      </c>
      <c r="C50" s="37">
        <v>118787</v>
      </c>
    </row>
    <row r="51" spans="1:3" ht="25.5">
      <c r="A51" s="44" t="s">
        <v>63</v>
      </c>
      <c r="B51" s="36" t="s">
        <v>44</v>
      </c>
      <c r="C51" s="37">
        <v>1069</v>
      </c>
    </row>
    <row r="52" spans="1:3" ht="191.25">
      <c r="A52" s="44" t="s">
        <v>98</v>
      </c>
      <c r="B52" s="36" t="s">
        <v>45</v>
      </c>
      <c r="C52" s="37">
        <v>59638</v>
      </c>
    </row>
    <row r="53" spans="1:3" ht="38.25">
      <c r="A53" s="44" t="s">
        <v>64</v>
      </c>
      <c r="B53" s="36" t="s">
        <v>46</v>
      </c>
      <c r="C53" s="37">
        <v>5756</v>
      </c>
    </row>
    <row r="54" spans="1:3" ht="38.25">
      <c r="A54" s="44" t="s">
        <v>89</v>
      </c>
      <c r="B54" s="36" t="s">
        <v>47</v>
      </c>
      <c r="C54" s="37">
        <v>1464</v>
      </c>
    </row>
    <row r="55" spans="1:3" ht="25.5">
      <c r="A55" s="44" t="s">
        <v>99</v>
      </c>
      <c r="B55" s="36" t="s">
        <v>87</v>
      </c>
      <c r="C55" s="37">
        <v>137</v>
      </c>
    </row>
    <row r="56" spans="1:3" ht="26.25" thickBot="1">
      <c r="A56" s="24" t="s">
        <v>66</v>
      </c>
      <c r="B56" s="14" t="s">
        <v>48</v>
      </c>
      <c r="C56" s="15">
        <v>7441</v>
      </c>
    </row>
    <row r="57" spans="1:3" ht="13.5" thickBot="1">
      <c r="A57" s="38"/>
      <c r="B57" s="30" t="s">
        <v>55</v>
      </c>
      <c r="C57" s="29">
        <f>C40+C41</f>
        <v>884787</v>
      </c>
    </row>
    <row r="58" spans="1:3" ht="12.75">
      <c r="A58" s="39"/>
      <c r="B58" s="21" t="s">
        <v>56</v>
      </c>
      <c r="C58" s="31"/>
    </row>
    <row r="59" spans="1:3" ht="12.75">
      <c r="A59" s="40"/>
      <c r="B59" s="32" t="s">
        <v>57</v>
      </c>
      <c r="C59" s="33">
        <v>20724</v>
      </c>
    </row>
    <row r="60" spans="1:3" ht="12.75">
      <c r="A60" s="41"/>
      <c r="B60" s="24" t="s">
        <v>60</v>
      </c>
      <c r="C60" s="10"/>
    </row>
    <row r="61" spans="1:3" ht="12.75">
      <c r="A61" s="41"/>
      <c r="B61" s="24" t="s">
        <v>62</v>
      </c>
      <c r="C61" s="10"/>
    </row>
    <row r="62" spans="1:3" ht="12.75">
      <c r="A62" s="41" t="s">
        <v>67</v>
      </c>
      <c r="B62" s="24" t="s">
        <v>61</v>
      </c>
      <c r="C62" s="10" t="s">
        <v>4</v>
      </c>
    </row>
    <row r="63" spans="1:3" ht="12.75">
      <c r="A63" s="41" t="s">
        <v>100</v>
      </c>
      <c r="B63" s="24" t="s">
        <v>86</v>
      </c>
      <c r="C63" s="10" t="s">
        <v>4</v>
      </c>
    </row>
    <row r="64" spans="1:3" ht="13.5" thickBot="1">
      <c r="A64" s="13" t="s">
        <v>59</v>
      </c>
      <c r="B64" s="27" t="s">
        <v>58</v>
      </c>
      <c r="C64" s="6" t="s">
        <v>4</v>
      </c>
    </row>
    <row r="66" spans="1:3" ht="12.75">
      <c r="A66" s="53" t="s">
        <v>68</v>
      </c>
      <c r="B66" s="53"/>
      <c r="C66" s="53"/>
    </row>
    <row r="68" ht="12.75">
      <c r="C68" t="s">
        <v>4</v>
      </c>
    </row>
  </sheetData>
  <mergeCells count="8">
    <mergeCell ref="A6:C6"/>
    <mergeCell ref="A7:B7"/>
    <mergeCell ref="B4:C4"/>
    <mergeCell ref="A66:C66"/>
    <mergeCell ref="B1:C1"/>
    <mergeCell ref="B2:C2"/>
    <mergeCell ref="B3:C3"/>
    <mergeCell ref="B5:C5"/>
  </mergeCells>
  <printOptions/>
  <pageMargins left="0.984251968503937"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F20" sqref="F20"/>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Гор. Совет</cp:lastModifiedBy>
  <cp:lastPrinted>2005-01-13T09:32:29Z</cp:lastPrinted>
  <dcterms:created xsi:type="dcterms:W3CDTF">2000-10-18T04:39:26Z</dcterms:created>
  <dcterms:modified xsi:type="dcterms:W3CDTF">2005-01-18T10:13:29Z</dcterms:modified>
  <cp:category/>
  <cp:version/>
  <cp:contentType/>
  <cp:contentStatus/>
</cp:coreProperties>
</file>